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oneil\Documents\NASA\CenterStrategicDevelopment\Strategic_Plans\MSFC_Dual_Use_CAN\Infrastructure_Improvement_Project\Solicitaton_Supplemental_Materials\"/>
    </mc:Choice>
  </mc:AlternateContent>
  <xr:revisionPtr revIDLastSave="0" documentId="13_ncr:1_{DF93B828-2984-4CFC-8108-97931576639C}" xr6:coauthVersionLast="47" xr6:coauthVersionMax="47" xr10:uidLastSave="{00000000-0000-0000-0000-000000000000}"/>
  <bookViews>
    <workbookView xWindow="-108" yWindow="-108" windowWidth="23256" windowHeight="12576" xr2:uid="{B015354D-2747-4D20-87B7-E758C50069AC}"/>
  </bookViews>
  <sheets>
    <sheet name="Project_Co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D8" i="1"/>
  <c r="C8" i="1"/>
  <c r="E7" i="1"/>
  <c r="D7" i="1"/>
  <c r="F7" i="1"/>
  <c r="C7" i="1"/>
  <c r="F6" i="1"/>
  <c r="F4" i="1"/>
  <c r="F2" i="1"/>
  <c r="D12" i="1" l="1"/>
  <c r="C12" i="1" l="1"/>
</calcChain>
</file>

<file path=xl/sharedStrings.xml><?xml version="1.0" encoding="utf-8"?>
<sst xmlns="http://schemas.openxmlformats.org/spreadsheetml/2006/main" count="22" uniqueCount="22">
  <si>
    <t>A
Offeror's
In-Kind
Contributions</t>
  </si>
  <si>
    <t>B
NASA direct Cash
Contribution covering
Offer's items (if any)</t>
  </si>
  <si>
    <t>C
NASA Internal
In-Kind Contribution</t>
  </si>
  <si>
    <t>D
Total 
Project Costs</t>
  </si>
  <si>
    <r>
      <rPr>
        <b/>
        <sz val="11"/>
        <color theme="1"/>
        <rFont val="Calibri"/>
        <family val="2"/>
        <scheme val="minor"/>
      </rPr>
      <t>2) Direct Cost Items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(Describe line-items &amp; cost 
rationale contributed by the
Offerer in block 2A; Items 
covered by the NASA cash 
contribution in block 2B; NASA
internal items in block 2C.)
Examples of direct cost items:
(Replace with names of items)
a. Direct non-labor costs of equipment use
b. Direct costs of facility use
c. Student tuition 
d. Student stipend expenses
e. Consumable materials &amp; supplies
f. NASA contactor support or
technician labor (WYE) amounts g. Partner travel
h. NASA travel
i. Subcontracts (describe)
j. Other direct project applicable costs (add &amp; describe as needed)</t>
    </r>
  </si>
  <si>
    <t>3) Facilities &amp; Administrative 
Overhead Costs:</t>
  </si>
  <si>
    <t>Subtotals for each column</t>
  </si>
  <si>
    <t>Total Project Budget</t>
  </si>
  <si>
    <t xml:space="preserve"> Items</t>
  </si>
  <si>
    <r>
      <t xml:space="preserve">1) </t>
    </r>
    <r>
      <rPr>
        <b/>
        <sz val="11"/>
        <color theme="1"/>
        <rFont val="Calibri"/>
        <family val="2"/>
        <scheme val="minor"/>
      </rPr>
      <t>Direct labor contributions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Offeror: (describe hours/rates
   for (a) PI &amp; (b) other participants, 
   wages, fringe benefits, etc., 
   included in labor cost)</t>
    </r>
    <r>
      <rPr>
        <sz val="11"/>
        <color theme="1"/>
        <rFont val="Calibri"/>
        <family val="2"/>
        <scheme val="minor"/>
      </rPr>
      <t xml:space="preserve">
</t>
    </r>
    <r>
      <rPr>
        <sz val="10"/>
        <color theme="1"/>
        <rFont val="Calibri"/>
        <family val="2"/>
        <scheme val="minor"/>
      </rPr>
      <t>NASA Civil Servants:
  (List Full Time Equivalent
   (FTE) and labor value in block  
   1C. List contractor Work Year
   Equivalent (WYE) in block 2C.)</t>
    </r>
  </si>
  <si>
    <t>Direct labor subtotal</t>
  </si>
  <si>
    <r>
      <t>a) $3,000</t>
    </r>
    <r>
      <rPr>
        <sz val="10"/>
        <color theme="1"/>
        <rFont val="Calibri"/>
        <family val="2"/>
        <scheme val="minor"/>
      </rPr>
      <t xml:space="preserve"> 
($60/hr x 50 hrs)
</t>
    </r>
    <r>
      <rPr>
        <sz val="11"/>
        <color theme="1"/>
        <rFont val="Calibri"/>
        <family val="2"/>
        <scheme val="minor"/>
      </rPr>
      <t xml:space="preserve">
b) $2,000 
($20/hr x 100 hrs)
c) $0</t>
    </r>
  </si>
  <si>
    <t>b) $2,000 
($20/hr x 100 hrs)
c) $3,000 
($30/hr x 100 hrs)</t>
  </si>
  <si>
    <t>d) $3,000
($60/hr x 50 hrs)</t>
  </si>
  <si>
    <t>Direct cost item subtotal</t>
  </si>
  <si>
    <t>a) $300 
($5/hr x 60 hrs)
b) $100 fee
c) $1,000 for one quarter
e) $1,000
(e.1 $400 filament
 e.2 $200 reagents
 e.3 $400 metal powder)
g) $600
i) $1000</t>
  </si>
  <si>
    <t>a) $600
b) $100 
c) $2,000
d)
e) $1,600 
f) $400 
g) $1,000 
h) $300
i) $1,000</t>
  </si>
  <si>
    <t>a) $100 (rationale)
e) $500 (rationale)
f) $400(rationale)
g. $300 (rationale)</t>
  </si>
  <si>
    <t>a) $200
(rationale)
c.) $1,000
(rationale)
e) $100- (rationale)
g) $400</t>
  </si>
  <si>
    <t>Offeror's Contribution</t>
  </si>
  <si>
    <t>NASA's Contribution</t>
  </si>
  <si>
    <t xml:space="preserve">a) $3,000
b) $4,000
c) $3,000
d) 3,000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</si>
</sst>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4" xfId="0" applyBorder="1"/>
    <xf numFmtId="0" fontId="0" fillId="0" borderId="0" xfId="0" applyBorder="1"/>
    <xf numFmtId="0" fontId="3" fillId="0" borderId="4" xfId="0" applyFont="1" applyBorder="1" applyAlignment="1">
      <alignment wrapText="1"/>
    </xf>
    <xf numFmtId="0" fontId="0" fillId="0" borderId="7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6" fontId="1" fillId="0" borderId="2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wrapText="1"/>
    </xf>
    <xf numFmtId="0" fontId="1" fillId="0" borderId="1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right" vertical="center"/>
    </xf>
    <xf numFmtId="6" fontId="1" fillId="0" borderId="1" xfId="0" applyNumberFormat="1" applyFont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6" fontId="1" fillId="0" borderId="4" xfId="0" applyNumberFormat="1" applyFont="1" applyBorder="1" applyAlignment="1">
      <alignment horizontal="center" vertical="center"/>
    </xf>
    <xf numFmtId="6" fontId="0" fillId="0" borderId="5" xfId="0" applyNumberFormat="1" applyBorder="1" applyAlignment="1">
      <alignment horizontal="center" vertical="center"/>
    </xf>
    <xf numFmtId="6" fontId="0" fillId="0" borderId="1" xfId="0" applyNumberFormat="1" applyBorder="1" applyAlignment="1">
      <alignment horizontal="center"/>
    </xf>
    <xf numFmtId="6" fontId="1" fillId="0" borderId="8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6" fontId="1" fillId="0" borderId="3" xfId="0" applyNumberFormat="1" applyFont="1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10" fontId="4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6" fontId="1" fillId="0" borderId="6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164" fontId="1" fillId="0" borderId="11" xfId="0" applyNumberFormat="1" applyFont="1" applyBorder="1" applyAlignment="1">
      <alignment horizontal="center" vertical="center"/>
    </xf>
    <xf numFmtId="6" fontId="0" fillId="0" borderId="3" xfId="0" applyNumberFormat="1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160020</xdr:colOff>
      <xdr:row>9</xdr:row>
      <xdr:rowOff>68580</xdr:rowOff>
    </xdr:from>
    <xdr:to>
      <xdr:col>5</xdr:col>
      <xdr:colOff>563880</xdr:colOff>
      <xdr:row>13</xdr:row>
      <xdr:rowOff>121920</xdr:rowOff>
    </xdr:to>
    <xdr:sp macro="" textlink="">
      <xdr:nvSpPr>
        <xdr:cNvPr id="2" name="Callout: Right Arrow 1">
          <a:extLst>
            <a:ext uri="{FF2B5EF4-FFF2-40B4-BE49-F238E27FC236}">
              <a16:creationId xmlns:a16="http://schemas.microsoft.com/office/drawing/2014/main" id="{01B446BF-C33D-416D-62A8-13D28855622F}"/>
            </a:ext>
          </a:extLst>
        </xdr:cNvPr>
        <xdr:cNvSpPr/>
      </xdr:nvSpPr>
      <xdr:spPr>
        <a:xfrm flipH="1">
          <a:off x="4975860" y="9204960"/>
          <a:ext cx="1844040" cy="830580"/>
        </a:xfrm>
        <a:prstGeom prst="rightArrowCallout">
          <a:avLst>
            <a:gd name="adj1" fmla="val 21330"/>
            <a:gd name="adj2" fmla="val 24083"/>
            <a:gd name="adj3" fmla="val 25917"/>
            <a:gd name="adj4" fmla="val 77899"/>
          </a:avLst>
        </a:prstGeom>
        <a:solidFill>
          <a:schemeClr val="accent4">
            <a:lumMod val="20000"/>
            <a:lumOff val="80000"/>
          </a:schemeClr>
        </a:solidFill>
        <a:ln>
          <a:solidFill>
            <a:schemeClr val="accent4">
              <a:lumMod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</a:rPr>
            <a:t>For</a:t>
          </a:r>
          <a:r>
            <a:rPr lang="en-US" sz="1100" baseline="0">
              <a:solidFill>
                <a:sysClr val="windowText" lastClr="000000"/>
              </a:solidFill>
            </a:rPr>
            <a:t> refefence only. No need to copy and paste this part into the Step-1 Paper.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310110</xdr:colOff>
      <xdr:row>0</xdr:row>
      <xdr:rowOff>664533</xdr:rowOff>
    </xdr:from>
    <xdr:to>
      <xdr:col>10</xdr:col>
      <xdr:colOff>505040</xdr:colOff>
      <xdr:row>4</xdr:row>
      <xdr:rowOff>1710070</xdr:rowOff>
    </xdr:to>
    <xdr:sp macro="" textlink="">
      <xdr:nvSpPr>
        <xdr:cNvPr id="3" name="Rectangle: Rounded Corners 2">
          <a:extLst>
            <a:ext uri="{FF2B5EF4-FFF2-40B4-BE49-F238E27FC236}">
              <a16:creationId xmlns:a16="http://schemas.microsoft.com/office/drawing/2014/main" id="{FD256A3E-AF7B-4867-3E11-504192571C1A}"/>
            </a:ext>
          </a:extLst>
        </xdr:cNvPr>
        <xdr:cNvSpPr/>
      </xdr:nvSpPr>
      <xdr:spPr>
        <a:xfrm>
          <a:off x="7557970" y="664533"/>
          <a:ext cx="2746744" cy="4811235"/>
        </a:xfrm>
        <a:prstGeom prst="roundRect">
          <a:avLst/>
        </a:prstGeom>
        <a:solidFill>
          <a:schemeClr val="accent4">
            <a:lumMod val="20000"/>
            <a:lumOff val="80000"/>
          </a:schemeClr>
        </a:solidFill>
        <a:ln>
          <a:solidFill>
            <a:schemeClr val="accent4">
              <a:lumMod val="5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 b="1">
              <a:solidFill>
                <a:sysClr val="windowText" lastClr="000000"/>
              </a:solidFill>
            </a:rPr>
            <a:t>Notes:</a:t>
          </a:r>
          <a:br>
            <a:rPr lang="en-US" sz="1100">
              <a:solidFill>
                <a:sysClr val="windowText" lastClr="000000"/>
              </a:solidFill>
            </a:rPr>
          </a:br>
          <a:r>
            <a:rPr lang="en-US" sz="1100">
              <a:solidFill>
                <a:sysClr val="windowText" lastClr="000000"/>
              </a:solidFill>
            </a:rPr>
            <a:t>Replace the explanatory</a:t>
          </a:r>
          <a:r>
            <a:rPr lang="en-US" sz="1100" baseline="0">
              <a:solidFill>
                <a:sysClr val="windowText" lastClr="000000"/>
              </a:solidFill>
            </a:rPr>
            <a:t> text in the first column with items to be referenced in other columns. Itemize with lower case letters and a closing parenthesis, e.g. a). </a:t>
          </a:r>
        </a:p>
        <a:p>
          <a:pPr algn="l"/>
          <a:endParaRPr lang="en-US" sz="1100" baseline="0">
            <a:solidFill>
              <a:sysClr val="windowText" lastClr="000000"/>
            </a:solidFill>
          </a:endParaRP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Sum the itemized values in the subtotal fields above the sections. As an example, in Column A for the Direct labor, the subtotal formula would be =3,000+2,000 or =sum(3000,2000).</a:t>
          </a:r>
          <a:br>
            <a:rPr lang="en-US" sz="1100" baseline="0">
              <a:solidFill>
                <a:sysClr val="windowText" lastClr="000000"/>
              </a:solidFill>
            </a:rPr>
          </a:br>
          <a:endParaRPr lang="en-US" sz="1100" baseline="0">
            <a:solidFill>
              <a:sysClr val="windowText" lastClr="000000"/>
            </a:solidFill>
          </a:endParaRPr>
        </a:p>
        <a:p>
          <a:pPr algn="l"/>
          <a:r>
            <a:rPr lang="en-US" sz="1100" baseline="0">
              <a:solidFill>
                <a:sysClr val="windowText" lastClr="000000"/>
              </a:solidFill>
            </a:rPr>
            <a:t>When entering data within a cell, </a:t>
          </a:r>
          <a:r>
            <a:rPr 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Alt</a:t>
          </a:r>
          <a:r>
            <a:rPr lang="en-US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-Enter adds a new line.</a:t>
          </a:r>
          <a:br>
            <a:rPr lang="en-US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</a:br>
          <a:br>
            <a:rPr lang="en-US" sz="1100" baseline="0">
              <a:solidFill>
                <a:sysClr val="windowText" lastClr="000000"/>
              </a:solidFill>
            </a:rPr>
          </a:br>
          <a:r>
            <a:rPr lang="en-US" sz="1100" baseline="0">
              <a:solidFill>
                <a:sysClr val="windowText" lastClr="000000"/>
              </a:solidFill>
            </a:rPr>
            <a:t>Accumulate the itemized costs from columns A, B, and C in Column D. </a:t>
          </a:r>
          <a:br>
            <a:rPr lang="en-US" sz="1100">
              <a:solidFill>
                <a:sysClr val="windowText" lastClr="000000"/>
              </a:solidFill>
            </a:rPr>
          </a:br>
          <a:br>
            <a:rPr lang="en-US" sz="1100">
              <a:solidFill>
                <a:sysClr val="windowText" lastClr="000000"/>
              </a:solidFill>
            </a:rPr>
          </a:br>
          <a:r>
            <a:rPr lang="en-US" sz="1100">
              <a:solidFill>
                <a:sysClr val="windowText" lastClr="000000"/>
              </a:solidFill>
            </a:rPr>
            <a:t>Check the value in C12 to verify that the Offeror's contribution meets or exceeds 50%.</a:t>
          </a:r>
        </a:p>
        <a:p>
          <a:pPr algn="l"/>
          <a:endParaRPr lang="en-US" sz="1100">
            <a:solidFill>
              <a:sysClr val="windowText" lastClr="000000"/>
            </a:solidFill>
          </a:endParaRPr>
        </a:p>
        <a:p>
          <a:pPr algn="l"/>
          <a:r>
            <a:rPr lang="en-US" sz="1100">
              <a:solidFill>
                <a:sysClr val="windowText" lastClr="000000"/>
              </a:solidFill>
            </a:rPr>
            <a:t>Copy</a:t>
          </a:r>
          <a:r>
            <a:rPr lang="en-US" sz="1100" baseline="0">
              <a:solidFill>
                <a:sysClr val="windowText" lastClr="000000"/>
              </a:solidFill>
            </a:rPr>
            <a:t> and paste the cost table into the Step-1 Paper.</a:t>
          </a:r>
          <a:endParaRPr 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DA48C-AD11-4505-8D77-7B65435E619F}">
  <dimension ref="B1:F12"/>
  <sheetViews>
    <sheetView showGridLines="0" tabSelected="1" view="pageLayout" zoomScale="86" zoomScaleNormal="100" zoomScalePageLayoutView="86" workbookViewId="0">
      <selection activeCell="C4" sqref="C4"/>
    </sheetView>
  </sheetViews>
  <sheetFormatPr defaultRowHeight="14.4" x14ac:dyDescent="0.3"/>
  <cols>
    <col min="1" max="1" width="2.21875" customWidth="1"/>
    <col min="2" max="2" width="25.21875" customWidth="1"/>
    <col min="3" max="3" width="20.33203125" customWidth="1"/>
    <col min="4" max="4" width="19.44140625" customWidth="1"/>
    <col min="5" max="5" width="20.109375" customWidth="1"/>
    <col min="6" max="6" width="13.77734375" customWidth="1"/>
  </cols>
  <sheetData>
    <row r="1" spans="2:6" ht="72.599999999999994" thickBot="1" x14ac:dyDescent="0.35">
      <c r="B1" s="5" t="s">
        <v>8</v>
      </c>
      <c r="C1" s="6" t="s">
        <v>0</v>
      </c>
      <c r="D1" s="6" t="s">
        <v>1</v>
      </c>
      <c r="E1" s="18" t="s">
        <v>2</v>
      </c>
      <c r="F1" s="6" t="s">
        <v>3</v>
      </c>
    </row>
    <row r="2" spans="2:6" x14ac:dyDescent="0.3">
      <c r="B2" s="11" t="s">
        <v>10</v>
      </c>
      <c r="C2" s="7">
        <v>5000</v>
      </c>
      <c r="D2" s="7">
        <v>3000</v>
      </c>
      <c r="E2" s="17">
        <v>3000</v>
      </c>
      <c r="F2" s="24">
        <f>SUM(C2:E2)</f>
        <v>11000</v>
      </c>
    </row>
    <row r="3" spans="2:6" ht="190.2" customHeight="1" thickBot="1" x14ac:dyDescent="0.35">
      <c r="B3" s="8" t="s">
        <v>9</v>
      </c>
      <c r="C3" s="8" t="s">
        <v>11</v>
      </c>
      <c r="D3" s="8" t="s">
        <v>12</v>
      </c>
      <c r="E3" s="19" t="s">
        <v>13</v>
      </c>
      <c r="F3" s="25" t="s">
        <v>21</v>
      </c>
    </row>
    <row r="4" spans="2:6" ht="18.600000000000001" customHeight="1" thickBot="1" x14ac:dyDescent="0.35">
      <c r="B4" s="10" t="s">
        <v>14</v>
      </c>
      <c r="C4" s="12">
        <v>4000</v>
      </c>
      <c r="D4" s="12">
        <v>1700</v>
      </c>
      <c r="E4" s="20">
        <v>1300</v>
      </c>
      <c r="F4" s="12">
        <f>SUM(C4:E4)</f>
        <v>7000</v>
      </c>
    </row>
    <row r="5" spans="2:6" ht="350.4" customHeight="1" x14ac:dyDescent="0.3">
      <c r="B5" s="9" t="s">
        <v>4</v>
      </c>
      <c r="C5" s="13" t="s">
        <v>15</v>
      </c>
      <c r="D5" s="13" t="s">
        <v>18</v>
      </c>
      <c r="E5" s="21" t="s">
        <v>17</v>
      </c>
      <c r="F5" s="13" t="s">
        <v>16</v>
      </c>
    </row>
    <row r="6" spans="2:6" ht="27" customHeight="1" x14ac:dyDescent="0.3">
      <c r="B6" s="3" t="s">
        <v>5</v>
      </c>
      <c r="C6" s="14">
        <v>2000</v>
      </c>
      <c r="D6" s="14">
        <v>1000</v>
      </c>
      <c r="E6" s="26">
        <v>0</v>
      </c>
      <c r="F6" s="14">
        <f>SUM(C6:E6)</f>
        <v>3000</v>
      </c>
    </row>
    <row r="7" spans="2:6" ht="25.8" customHeight="1" thickBot="1" x14ac:dyDescent="0.35">
      <c r="B7" s="1" t="s">
        <v>6</v>
      </c>
      <c r="C7" s="15">
        <f>SUM(C2,C4,C6)</f>
        <v>11000</v>
      </c>
      <c r="D7" s="15">
        <f>SUM(D2,D4,D6)</f>
        <v>5700</v>
      </c>
      <c r="E7" s="15">
        <f>SUM(E2,E4,E6)</f>
        <v>4300</v>
      </c>
      <c r="F7" s="15">
        <f>SUM(C7:E7)</f>
        <v>21000</v>
      </c>
    </row>
    <row r="8" spans="2:6" ht="24" customHeight="1" thickBot="1" x14ac:dyDescent="0.35">
      <c r="B8" s="4" t="s">
        <v>7</v>
      </c>
      <c r="C8" s="16">
        <f>C7</f>
        <v>11000</v>
      </c>
      <c r="D8" s="27">
        <f>SUM(D7+E7)</f>
        <v>10000</v>
      </c>
      <c r="E8" s="28"/>
      <c r="F8" s="16">
        <f>SUM(C8,D8)</f>
        <v>21000</v>
      </c>
    </row>
    <row r="9" spans="2:6" x14ac:dyDescent="0.3">
      <c r="C9" s="2"/>
      <c r="D9" s="2"/>
      <c r="E9" s="2"/>
      <c r="F9" s="2"/>
    </row>
    <row r="11" spans="2:6" x14ac:dyDescent="0.3">
      <c r="C11" s="23" t="s">
        <v>19</v>
      </c>
      <c r="D11" s="23" t="s">
        <v>20</v>
      </c>
    </row>
    <row r="12" spans="2:6" ht="18" x14ac:dyDescent="0.35">
      <c r="C12" s="22">
        <f>C8/F8</f>
        <v>0.52380952380952384</v>
      </c>
      <c r="D12" s="22">
        <f>D8/F8</f>
        <v>0.47619047619047616</v>
      </c>
    </row>
  </sheetData>
  <mergeCells count="1">
    <mergeCell ref="D8:E8"/>
  </mergeCells>
  <pageMargins left="0.2" right="0.3" top="0.5" bottom="0.25" header="0.3" footer="0.3"/>
  <pageSetup orientation="portrait" r:id="rId1"/>
  <headerFooter>
    <oddHeader>&amp;CProposed Project Cost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Project_Cost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O'Neil, Daniel A (MSFC-CS02)</dc:creator>
  <cp:lastModifiedBy>O'Neil, Daniel A (MSFC-CS02)</cp:lastModifiedBy>
  <dcterms:created xsi:type="dcterms:W3CDTF">2023-08-04T13:00:00Z</dcterms:created>
  <dcterms:modified xsi:type="dcterms:W3CDTF">2023-08-18T13:46:48Z</dcterms:modified>
</cp:coreProperties>
</file>